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60" windowWidth="20400" windowHeight="7695" tabRatio="988"/>
  </bookViews>
  <sheets>
    <sheet name="MARÇO2017" sheetId="1" r:id="rId1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37" i="1" l="1"/>
  <c r="F43" i="1" s="1"/>
  <c r="F27" i="1" l="1"/>
  <c r="F42" i="1" l="1"/>
  <c r="F41" i="1"/>
</calcChain>
</file>

<file path=xl/sharedStrings.xml><?xml version="1.0" encoding="utf-8"?>
<sst xmlns="http://schemas.openxmlformats.org/spreadsheetml/2006/main" count="61" uniqueCount="47">
  <si>
    <t>SANTA CASA DE MISERICÓRDIA DE MOGI DAS CRUZES</t>
  </si>
  <si>
    <t>HOSPITAL NOSSA SENHORA APARECIDA</t>
  </si>
  <si>
    <t>Fundado em 06 de julho de 1873</t>
  </si>
  <si>
    <t>CNPJNo. 52.543.766/0001-16</t>
  </si>
  <si>
    <t>Unidade Pública Federal : Decr. 93.081 - Estadual Lei 5.990 - Municipal Lei 1.462</t>
  </si>
  <si>
    <t>PRESTAÇÃO DE CONTAS</t>
  </si>
  <si>
    <t>RELATÓRIO REFERENTE ÀS DOAÇÕES ARRECADADAS ATRAVÉS DA CONTA DE ÁGUA DO "SEMAE".</t>
  </si>
  <si>
    <t>LEI 5.538/03, ARTIGO 2º, PARÁGRAFO ÚNICO</t>
  </si>
  <si>
    <t>DEMONSTRATIVO</t>
  </si>
  <si>
    <t>RECEITA</t>
  </si>
  <si>
    <t>Mês Referência</t>
  </si>
  <si>
    <t>Valor</t>
  </si>
  <si>
    <t>Data Crédito</t>
  </si>
  <si>
    <t>R$</t>
  </si>
  <si>
    <t>Saldo mês anterior</t>
  </si>
  <si>
    <t>Total</t>
  </si>
  <si>
    <t>DESPESA</t>
  </si>
  <si>
    <t>Fornecedor</t>
  </si>
  <si>
    <t>NF</t>
  </si>
  <si>
    <t>Data</t>
  </si>
  <si>
    <t>Data Pagamento</t>
  </si>
  <si>
    <t>Aquisição</t>
  </si>
  <si>
    <t>Material Hospitalar</t>
  </si>
  <si>
    <t>RESUMO</t>
  </si>
  <si>
    <t>Total Arrecadado</t>
  </si>
  <si>
    <t>Despesas</t>
  </si>
  <si>
    <t>Austelino Pinheiro de Mattos</t>
  </si>
  <si>
    <t>Célio Ap. dos Santos</t>
  </si>
  <si>
    <t>Provedor</t>
  </si>
  <si>
    <t>Contador - CRC 1SP212955/O-0</t>
  </si>
  <si>
    <t>R. Barão de Jaceguai,1148 - Mogi das Cruzes-SP - CEP 08780-160 - Tel/Fax: 4728-4702</t>
  </si>
  <si>
    <t>e-mail: provedoria@scmmc.com.br</t>
  </si>
  <si>
    <t>.</t>
  </si>
  <si>
    <t>Recursos Próprios</t>
  </si>
  <si>
    <t>Bord.</t>
  </si>
  <si>
    <t>Medicamento</t>
  </si>
  <si>
    <t>Período: JANEIRO/2018</t>
  </si>
  <si>
    <t>Dezembro 2017</t>
  </si>
  <si>
    <t>CM Hospitalat Ltda - Catalão</t>
  </si>
  <si>
    <t>1620819</t>
  </si>
  <si>
    <t>Impacto Produtos Médicos Hospitalares</t>
  </si>
  <si>
    <t>27907</t>
  </si>
  <si>
    <t>Multifarma Comercial Ltda</t>
  </si>
  <si>
    <t>78117</t>
  </si>
  <si>
    <t>Cirurgica São José Ltda</t>
  </si>
  <si>
    <t>135231</t>
  </si>
  <si>
    <t>Mogi das Cruzes, 08 de Fevereiro de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</si>
</sst>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d/m/yyyy"/>
  </numFmts>
  <fonts count="13" x14ac:knownFonts="1">
    <font>
      <sz val="1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9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b/>
      <i/>
      <sz val="11"/>
      <color rgb="FF000000"/>
      <name val="Arial"/>
      <family val="2"/>
      <charset val="1"/>
    </font>
    <font>
      <i/>
      <sz val="9"/>
      <color rgb="FF000000"/>
      <name val="Arial"/>
      <family val="2"/>
      <charset val="1"/>
    </font>
    <font>
      <b/>
      <u/>
      <sz val="11"/>
      <name val="Arial"/>
      <family val="2"/>
      <charset val="1"/>
    </font>
    <font>
      <b/>
      <sz val="10"/>
      <name val="Arial"/>
      <family val="2"/>
      <charset val="1"/>
    </font>
    <font>
      <b/>
      <u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49" fontId="0" fillId="0" borderId="0"/>
    <xf numFmtId="164" fontId="11" fillId="0" borderId="0" applyBorder="0" applyProtection="0"/>
  </cellStyleXfs>
  <cellXfs count="79">
    <xf numFmtId="49" fontId="0" fillId="0" borderId="0" xfId="0"/>
    <xf numFmtId="49" fontId="1" fillId="0" borderId="0" xfId="0" applyFont="1" applyAlignment="1">
      <alignment horizontal="left"/>
    </xf>
    <xf numFmtId="49" fontId="2" fillId="0" borderId="0" xfId="0" applyFont="1" applyAlignment="1">
      <alignment horizontal="left"/>
    </xf>
    <xf numFmtId="49" fontId="3" fillId="0" borderId="0" xfId="0" applyFont="1" applyAlignment="1">
      <alignment horizontal="left"/>
    </xf>
    <xf numFmtId="49" fontId="4" fillId="0" borderId="0" xfId="0" applyFont="1" applyAlignment="1">
      <alignment horizontal="left"/>
    </xf>
    <xf numFmtId="49" fontId="5" fillId="0" borderId="0" xfId="0" applyFont="1" applyAlignment="1">
      <alignment horizontal="left"/>
    </xf>
    <xf numFmtId="4" fontId="0" fillId="0" borderId="0" xfId="0" applyNumberFormat="1"/>
    <xf numFmtId="49" fontId="7" fillId="0" borderId="0" xfId="0" applyFont="1" applyAlignment="1">
      <alignment horizontal="center"/>
    </xf>
    <xf numFmtId="49" fontId="0" fillId="0" borderId="0" xfId="0" applyBorder="1"/>
    <xf numFmtId="49" fontId="7" fillId="0" borderId="0" xfId="0" applyFont="1" applyBorder="1" applyAlignment="1">
      <alignment horizontal="left"/>
    </xf>
    <xf numFmtId="4" fontId="0" fillId="0" borderId="0" xfId="0" applyNumberFormat="1" applyBorder="1"/>
    <xf numFmtId="2" fontId="7" fillId="0" borderId="3" xfId="0" applyNumberFormat="1" applyFont="1" applyBorder="1" applyAlignment="1">
      <alignment horizontal="center" vertical="center"/>
    </xf>
    <xf numFmtId="49" fontId="7" fillId="0" borderId="0" xfId="0" applyFont="1" applyBorder="1" applyAlignment="1">
      <alignment horizontal="center" vertical="center"/>
    </xf>
    <xf numFmtId="49" fontId="7" fillId="0" borderId="0" xfId="0" applyFont="1" applyBorder="1" applyAlignment="1">
      <alignment vertical="center"/>
    </xf>
    <xf numFmtId="2" fontId="7" fillId="0" borderId="5" xfId="0" applyNumberFormat="1" applyFont="1" applyBorder="1" applyAlignment="1">
      <alignment horizontal="center" vertical="center"/>
    </xf>
    <xf numFmtId="49" fontId="7" fillId="0" borderId="6" xfId="0" applyFont="1" applyBorder="1" applyAlignment="1">
      <alignment vertical="center"/>
    </xf>
    <xf numFmtId="164" fontId="7" fillId="0" borderId="1" xfId="1" applyFont="1" applyBorder="1" applyAlignment="1" applyProtection="1"/>
    <xf numFmtId="164" fontId="7" fillId="0" borderId="4" xfId="1" applyFont="1" applyBorder="1" applyAlignment="1" applyProtection="1">
      <alignment horizontal="right"/>
    </xf>
    <xf numFmtId="165" fontId="7" fillId="0" borderId="0" xfId="0" applyNumberFormat="1" applyFont="1" applyBorder="1" applyAlignment="1">
      <alignment horizontal="center"/>
    </xf>
    <xf numFmtId="49" fontId="7" fillId="0" borderId="0" xfId="0" applyFont="1" applyBorder="1" applyAlignment="1"/>
    <xf numFmtId="49" fontId="7" fillId="0" borderId="2" xfId="0" applyFont="1" applyBorder="1" applyAlignment="1">
      <alignment vertical="center"/>
    </xf>
    <xf numFmtId="4" fontId="7" fillId="0" borderId="0" xfId="0" applyNumberFormat="1" applyFont="1" applyBorder="1" applyAlignment="1"/>
    <xf numFmtId="4" fontId="7" fillId="0" borderId="0" xfId="0" applyNumberFormat="1" applyFont="1" applyBorder="1" applyAlignment="1">
      <alignment horizontal="right"/>
    </xf>
    <xf numFmtId="49" fontId="0" fillId="0" borderId="0" xfId="0" applyAlignment="1">
      <alignment horizontal="center" vertical="center"/>
    </xf>
    <xf numFmtId="49" fontId="0" fillId="0" borderId="0" xfId="0" applyAlignment="1">
      <alignment vertical="center"/>
    </xf>
    <xf numFmtId="4" fontId="0" fillId="0" borderId="0" xfId="0" applyNumberFormat="1" applyAlignment="1"/>
    <xf numFmtId="49" fontId="0" fillId="0" borderId="0" xfId="0" applyAlignment="1"/>
    <xf numFmtId="49" fontId="7" fillId="0" borderId="2" xfId="0" applyFont="1" applyBorder="1" applyAlignment="1"/>
    <xf numFmtId="164" fontId="7" fillId="0" borderId="1" xfId="1" applyFont="1" applyBorder="1" applyAlignment="1" applyProtection="1">
      <alignment horizontal="right"/>
    </xf>
    <xf numFmtId="164" fontId="9" fillId="0" borderId="4" xfId="1" applyFont="1" applyBorder="1" applyAlignment="1" applyProtection="1"/>
    <xf numFmtId="165" fontId="0" fillId="0" borderId="0" xfId="0" applyNumberFormat="1" applyBorder="1"/>
    <xf numFmtId="165" fontId="0" fillId="0" borderId="0" xfId="0" applyNumberFormat="1"/>
    <xf numFmtId="49" fontId="7" fillId="0" borderId="8" xfId="0" applyFont="1" applyBorder="1" applyAlignment="1">
      <alignment horizontal="left"/>
    </xf>
    <xf numFmtId="49" fontId="7" fillId="0" borderId="4" xfId="0" applyFont="1" applyBorder="1" applyAlignment="1">
      <alignment horizontal="left"/>
    </xf>
    <xf numFmtId="164" fontId="7" fillId="0" borderId="0" xfId="1" applyFont="1" applyBorder="1" applyAlignment="1" applyProtection="1">
      <alignment horizontal="right"/>
    </xf>
    <xf numFmtId="4" fontId="0" fillId="0" borderId="0" xfId="0" applyNumberFormat="1" applyAlignment="1">
      <alignment horizontal="right"/>
    </xf>
    <xf numFmtId="49" fontId="7" fillId="0" borderId="0" xfId="0" applyFont="1" applyAlignment="1"/>
    <xf numFmtId="49" fontId="7" fillId="0" borderId="0" xfId="0" applyFont="1"/>
    <xf numFmtId="49" fontId="7" fillId="0" borderId="0" xfId="0" applyFont="1" applyAlignment="1">
      <alignment horizontal="right"/>
    </xf>
    <xf numFmtId="49" fontId="10" fillId="0" borderId="0" xfId="0" applyFont="1" applyAlignment="1">
      <alignment horizontal="center"/>
    </xf>
    <xf numFmtId="4" fontId="10" fillId="0" borderId="0" xfId="0" applyNumberFormat="1" applyFont="1" applyAlignment="1">
      <alignment horizontal="center"/>
    </xf>
    <xf numFmtId="49" fontId="7" fillId="0" borderId="2" xfId="0" applyFont="1" applyBorder="1" applyAlignment="1">
      <alignment horizontal="left"/>
    </xf>
    <xf numFmtId="49" fontId="9" fillId="0" borderId="0" xfId="0" applyFont="1" applyBorder="1" applyAlignment="1">
      <alignment horizontal="right" vertical="center"/>
    </xf>
    <xf numFmtId="164" fontId="9" fillId="0" borderId="0" xfId="1" applyFont="1" applyBorder="1" applyAlignment="1" applyProtection="1"/>
    <xf numFmtId="49" fontId="0" fillId="0" borderId="0" xfId="0" applyBorder="1" applyAlignment="1">
      <alignment horizontal="center"/>
    </xf>
    <xf numFmtId="2" fontId="7" fillId="0" borderId="2" xfId="0" applyNumberFormat="1" applyFont="1" applyBorder="1" applyAlignment="1">
      <alignment horizontal="center" vertical="center"/>
    </xf>
    <xf numFmtId="49" fontId="7" fillId="0" borderId="0" xfId="0" applyFont="1" applyBorder="1" applyAlignment="1">
      <alignment horizontal="center"/>
    </xf>
    <xf numFmtId="49" fontId="7" fillId="0" borderId="0" xfId="0" applyFont="1" applyBorder="1" applyAlignment="1">
      <alignment horizontal="center" shrinkToFit="1"/>
    </xf>
    <xf numFmtId="2" fontId="7" fillId="0" borderId="2" xfId="0" applyNumberFormat="1" applyFont="1" applyBorder="1" applyAlignment="1">
      <alignment horizontal="center" vertical="center"/>
    </xf>
    <xf numFmtId="49" fontId="12" fillId="0" borderId="4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right" vertical="center"/>
    </xf>
    <xf numFmtId="165" fontId="12" fillId="0" borderId="1" xfId="0" applyNumberFormat="1" applyFont="1" applyBorder="1" applyAlignment="1">
      <alignment horizontal="center" vertical="center"/>
    </xf>
    <xf numFmtId="165" fontId="12" fillId="0" borderId="6" xfId="0" applyNumberFormat="1" applyFont="1" applyBorder="1" applyAlignment="1">
      <alignment horizontal="center" vertical="center" wrapText="1"/>
    </xf>
    <xf numFmtId="0" fontId="12" fillId="0" borderId="6" xfId="0" applyNumberFormat="1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49" fontId="7" fillId="0" borderId="1" xfId="0" applyFont="1" applyBorder="1" applyAlignment="1">
      <alignment horizontal="left" vertical="center"/>
    </xf>
    <xf numFmtId="49" fontId="7" fillId="0" borderId="1" xfId="0" applyFont="1" applyBorder="1" applyAlignment="1">
      <alignment horizontal="left"/>
    </xf>
    <xf numFmtId="49" fontId="7" fillId="0" borderId="2" xfId="0" applyFont="1" applyBorder="1" applyAlignment="1">
      <alignment horizontal="left" vertical="center"/>
    </xf>
    <xf numFmtId="2" fontId="7" fillId="0" borderId="1" xfId="0" applyNumberFormat="1" applyFont="1" applyBorder="1" applyAlignment="1">
      <alignment horizontal="center" vertical="center"/>
    </xf>
    <xf numFmtId="49" fontId="7" fillId="0" borderId="4" xfId="0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/>
    </xf>
    <xf numFmtId="49" fontId="6" fillId="0" borderId="0" xfId="0" applyFont="1" applyBorder="1" applyAlignment="1">
      <alignment horizontal="center"/>
    </xf>
    <xf numFmtId="49" fontId="7" fillId="0" borderId="0" xfId="0" applyFont="1" applyBorder="1" applyAlignment="1">
      <alignment horizontal="center" vertical="center" wrapText="1"/>
    </xf>
    <xf numFmtId="49" fontId="7" fillId="0" borderId="0" xfId="0" applyFont="1" applyBorder="1" applyAlignment="1">
      <alignment horizontal="center"/>
    </xf>
    <xf numFmtId="49" fontId="8" fillId="0" borderId="0" xfId="0" applyFont="1" applyBorder="1" applyAlignment="1"/>
    <xf numFmtId="49" fontId="8" fillId="0" borderId="0" xfId="0" applyFont="1" applyBorder="1" applyAlignment="1">
      <alignment horizontal="left"/>
    </xf>
    <xf numFmtId="2" fontId="7" fillId="0" borderId="2" xfId="0" applyNumberFormat="1" applyFont="1" applyBorder="1" applyAlignment="1">
      <alignment horizontal="center" vertical="center"/>
    </xf>
    <xf numFmtId="49" fontId="9" fillId="0" borderId="1" xfId="0" applyFont="1" applyBorder="1" applyAlignment="1">
      <alignment horizontal="right" vertical="center"/>
    </xf>
    <xf numFmtId="49" fontId="0" fillId="0" borderId="7" xfId="0" applyBorder="1" applyAlignment="1">
      <alignment horizontal="center"/>
    </xf>
    <xf numFmtId="49" fontId="7" fillId="0" borderId="1" xfId="0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/>
    </xf>
    <xf numFmtId="165" fontId="7" fillId="0" borderId="1" xfId="0" applyNumberFormat="1" applyFont="1" applyBorder="1" applyAlignment="1">
      <alignment horizontal="center" vertical="center" wrapText="1"/>
    </xf>
    <xf numFmtId="49" fontId="12" fillId="0" borderId="2" xfId="0" applyFont="1" applyBorder="1" applyAlignment="1">
      <alignment horizontal="left" vertical="center"/>
    </xf>
    <xf numFmtId="49" fontId="12" fillId="0" borderId="8" xfId="0" applyFont="1" applyBorder="1" applyAlignment="1">
      <alignment horizontal="left" vertical="center"/>
    </xf>
    <xf numFmtId="49" fontId="12" fillId="0" borderId="4" xfId="0" applyFont="1" applyBorder="1" applyAlignment="1">
      <alignment horizontal="left" vertical="center"/>
    </xf>
    <xf numFmtId="49" fontId="12" fillId="0" borderId="2" xfId="0" applyFont="1" applyBorder="1" applyAlignment="1">
      <alignment horizontal="center" vertical="center"/>
    </xf>
    <xf numFmtId="49" fontId="12" fillId="0" borderId="4" xfId="0" applyFont="1" applyBorder="1" applyAlignment="1">
      <alignment horizontal="center" vertical="center"/>
    </xf>
    <xf numFmtId="49" fontId="7" fillId="0" borderId="0" xfId="0" applyFont="1" applyBorder="1" applyAlignment="1">
      <alignment horizontal="center" shrinkToFit="1"/>
    </xf>
    <xf numFmtId="49" fontId="7" fillId="0" borderId="2" xfId="0" applyFont="1" applyBorder="1" applyAlignment="1">
      <alignment horizontal="left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522360</xdr:colOff>
      <xdr:row>0</xdr:row>
      <xdr:rowOff>25920</xdr:rowOff>
    </xdr:from>
    <xdr:to>
      <xdr:col>2</xdr:col>
      <xdr:colOff>562320</xdr:colOff>
      <xdr:row>5</xdr:row>
      <xdr:rowOff>106920</xdr:rowOff>
    </xdr:to>
    <xdr:pic>
      <xdr:nvPicPr>
        <xdr:cNvPr id="2" name="Imagem 6"/>
        <xdr:cNvPicPr/>
      </xdr:nvPicPr>
      <xdr:blipFill>
        <a:blip xmlns:r="http://schemas.openxmlformats.org/officeDocument/2006/relationships" r:embed="rId1"/>
        <a:srcRect l="23799" t="24337" r="23799"/>
        <a:stretch/>
      </xdr:blipFill>
      <xdr:spPr>
        <a:xfrm>
          <a:off x="522360" y="25920"/>
          <a:ext cx="1192320" cy="93816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7"/>
  <sheetViews>
    <sheetView tabSelected="1" topLeftCell="A49" zoomScaleNormal="100" workbookViewId="0">
      <selection activeCell="C47" sqref="C47"/>
    </sheetView>
  </sheetViews>
  <sheetFormatPr defaultRowHeight="12.75" x14ac:dyDescent="0.2"/>
  <cols>
    <col min="2" max="2" width="8.28515625"/>
    <col min="3" max="3" width="8.5703125"/>
    <col min="4" max="4" width="8.7109375"/>
    <col min="5" max="5" width="3.140625"/>
    <col min="6" max="6" width="10.28515625" customWidth="1"/>
    <col min="7" max="7" width="0" hidden="1"/>
    <col min="8" max="8" width="8" bestFit="1" customWidth="1"/>
    <col min="9" max="9" width="10"/>
    <col min="10" max="10" width="6" bestFit="1" customWidth="1"/>
    <col min="11" max="11" width="10.140625" bestFit="1" customWidth="1"/>
    <col min="12" max="12" width="13.42578125"/>
    <col min="13" max="13" width="3" customWidth="1"/>
    <col min="14" max="1025" width="8.5703125"/>
  </cols>
  <sheetData>
    <row r="2" spans="1:13" ht="15" x14ac:dyDescent="0.25">
      <c r="D2" s="1" t="s">
        <v>0</v>
      </c>
    </row>
    <row r="3" spans="1:13" x14ac:dyDescent="0.2">
      <c r="D3" s="2" t="s">
        <v>1</v>
      </c>
    </row>
    <row r="4" spans="1:13" x14ac:dyDescent="0.2">
      <c r="D4" s="3" t="s">
        <v>2</v>
      </c>
    </row>
    <row r="5" spans="1:13" ht="14.25" x14ac:dyDescent="0.2">
      <c r="D5" s="4" t="s">
        <v>3</v>
      </c>
    </row>
    <row r="6" spans="1:13" x14ac:dyDescent="0.2">
      <c r="D6" s="5" t="s">
        <v>4</v>
      </c>
    </row>
    <row r="9" spans="1:13" ht="15" x14ac:dyDescent="0.25">
      <c r="A9" s="61" t="s">
        <v>5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</row>
    <row r="10" spans="1:13" x14ac:dyDescent="0.2">
      <c r="F10" s="6"/>
      <c r="G10" s="6"/>
    </row>
    <row r="11" spans="1:13" ht="12.75" customHeight="1" x14ac:dyDescent="0.2">
      <c r="B11" s="62" t="s">
        <v>6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</row>
    <row r="12" spans="1:13" x14ac:dyDescent="0.2"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</row>
    <row r="13" spans="1:13" x14ac:dyDescent="0.2"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</row>
    <row r="14" spans="1:13" x14ac:dyDescent="0.2">
      <c r="A14" s="63" t="s">
        <v>7</v>
      </c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</row>
    <row r="15" spans="1:13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20" x14ac:dyDescent="0.2">
      <c r="F17" s="6"/>
      <c r="G17" s="6"/>
    </row>
    <row r="18" spans="1:20" x14ac:dyDescent="0.2">
      <c r="A18" s="64" t="s">
        <v>36</v>
      </c>
      <c r="B18" s="64"/>
      <c r="C18" s="64"/>
      <c r="F18" s="6"/>
      <c r="G18" s="6"/>
    </row>
    <row r="19" spans="1:20" x14ac:dyDescent="0.2">
      <c r="F19" s="6"/>
      <c r="G19" s="6"/>
    </row>
    <row r="20" spans="1:20" x14ac:dyDescent="0.2">
      <c r="A20" s="65" t="s">
        <v>8</v>
      </c>
      <c r="B20" s="65"/>
      <c r="C20" s="65"/>
      <c r="F20" s="6"/>
      <c r="G20" s="6"/>
    </row>
    <row r="21" spans="1:20" x14ac:dyDescent="0.2">
      <c r="F21" s="6"/>
      <c r="G21" s="6"/>
      <c r="L21" s="8"/>
    </row>
    <row r="22" spans="1:20" x14ac:dyDescent="0.2">
      <c r="A22" s="56" t="s">
        <v>9</v>
      </c>
      <c r="B22" s="56"/>
      <c r="C22" s="56"/>
      <c r="D22" s="56"/>
      <c r="E22" s="9"/>
      <c r="F22" s="10"/>
      <c r="G22" s="10"/>
      <c r="H22" s="8"/>
      <c r="L22" s="8"/>
      <c r="T22" t="s">
        <v>32</v>
      </c>
    </row>
    <row r="23" spans="1:20" x14ac:dyDescent="0.2">
      <c r="A23" s="57" t="s">
        <v>10</v>
      </c>
      <c r="B23" s="57"/>
      <c r="C23" s="57"/>
      <c r="D23" s="57"/>
      <c r="E23" s="58" t="s">
        <v>11</v>
      </c>
      <c r="F23" s="58"/>
      <c r="G23" s="11"/>
      <c r="H23" s="59" t="s">
        <v>12</v>
      </c>
      <c r="I23" s="59"/>
      <c r="J23" s="12"/>
      <c r="K23" s="12"/>
      <c r="L23" s="13"/>
    </row>
    <row r="24" spans="1:20" x14ac:dyDescent="0.2">
      <c r="A24" s="57"/>
      <c r="B24" s="57"/>
      <c r="C24" s="57"/>
      <c r="D24" s="57"/>
      <c r="E24" s="58"/>
      <c r="F24" s="58"/>
      <c r="G24" s="14"/>
      <c r="H24" s="59"/>
      <c r="I24" s="59"/>
      <c r="J24" s="12"/>
      <c r="K24" s="12"/>
      <c r="L24" s="13"/>
    </row>
    <row r="25" spans="1:20" x14ac:dyDescent="0.2">
      <c r="A25" s="55" t="s">
        <v>37</v>
      </c>
      <c r="B25" s="55"/>
      <c r="C25" s="55"/>
      <c r="D25" s="55"/>
      <c r="E25" s="15" t="s">
        <v>13</v>
      </c>
      <c r="F25" s="16">
        <v>5044</v>
      </c>
      <c r="G25" s="17"/>
      <c r="H25" s="60">
        <v>43123</v>
      </c>
      <c r="I25" s="60"/>
      <c r="J25" s="18"/>
      <c r="K25" s="18"/>
      <c r="L25" s="19"/>
    </row>
    <row r="26" spans="1:20" x14ac:dyDescent="0.2">
      <c r="A26" s="55" t="s">
        <v>14</v>
      </c>
      <c r="B26" s="55"/>
      <c r="C26" s="55"/>
      <c r="D26" s="55"/>
      <c r="E26" s="20" t="s">
        <v>13</v>
      </c>
      <c r="F26" s="16">
        <v>0</v>
      </c>
      <c r="G26" s="17"/>
      <c r="H26" s="18"/>
      <c r="I26" s="18"/>
      <c r="J26" s="18"/>
      <c r="K26" s="18"/>
      <c r="L26" s="19"/>
    </row>
    <row r="27" spans="1:20" x14ac:dyDescent="0.2">
      <c r="A27" s="55" t="s">
        <v>15</v>
      </c>
      <c r="B27" s="55"/>
      <c r="C27" s="55"/>
      <c r="D27" s="55"/>
      <c r="E27" s="20" t="s">
        <v>13</v>
      </c>
      <c r="F27" s="16">
        <f>F25+F26</f>
        <v>5044</v>
      </c>
      <c r="G27" s="17"/>
      <c r="H27" s="18"/>
      <c r="I27" s="18"/>
      <c r="J27" s="18"/>
      <c r="K27" s="18"/>
      <c r="L27" s="19"/>
    </row>
    <row r="28" spans="1:20" x14ac:dyDescent="0.2">
      <c r="A28" s="12"/>
      <c r="B28" s="12"/>
      <c r="C28" s="12"/>
      <c r="D28" s="12"/>
      <c r="E28" s="13"/>
      <c r="F28" s="21"/>
      <c r="G28" s="22"/>
      <c r="H28" s="18"/>
      <c r="I28" s="18"/>
      <c r="J28" s="18"/>
      <c r="K28" s="18"/>
      <c r="L28" s="19"/>
    </row>
    <row r="29" spans="1:20" x14ac:dyDescent="0.2">
      <c r="A29" s="23"/>
      <c r="B29" s="23"/>
      <c r="C29" s="23"/>
      <c r="D29" s="23"/>
      <c r="E29" s="24"/>
      <c r="F29" s="25"/>
      <c r="G29" s="6"/>
      <c r="L29" s="8"/>
    </row>
    <row r="30" spans="1:20" x14ac:dyDescent="0.2">
      <c r="A30" s="56" t="s">
        <v>16</v>
      </c>
      <c r="B30" s="56"/>
      <c r="C30" s="56"/>
      <c r="D30" s="56"/>
      <c r="E30" s="19"/>
      <c r="F30" s="25"/>
      <c r="G30" s="6"/>
    </row>
    <row r="31" spans="1:20" ht="12.75" customHeight="1" x14ac:dyDescent="0.2">
      <c r="A31" s="57" t="s">
        <v>17</v>
      </c>
      <c r="B31" s="57"/>
      <c r="C31" s="57"/>
      <c r="D31" s="57"/>
      <c r="E31" s="66" t="s">
        <v>11</v>
      </c>
      <c r="F31" s="66"/>
      <c r="G31" s="11"/>
      <c r="H31" s="59" t="s">
        <v>18</v>
      </c>
      <c r="I31" s="70" t="s">
        <v>19</v>
      </c>
      <c r="J31" s="70" t="s">
        <v>34</v>
      </c>
      <c r="K31" s="71" t="s">
        <v>20</v>
      </c>
      <c r="L31" s="69" t="s">
        <v>21</v>
      </c>
      <c r="M31" s="69"/>
    </row>
    <row r="32" spans="1:20" x14ac:dyDescent="0.2">
      <c r="A32" s="57"/>
      <c r="B32" s="57"/>
      <c r="C32" s="57"/>
      <c r="D32" s="57"/>
      <c r="E32" s="66"/>
      <c r="F32" s="66"/>
      <c r="G32" s="14"/>
      <c r="H32" s="59"/>
      <c r="I32" s="70"/>
      <c r="J32" s="70"/>
      <c r="K32" s="71"/>
      <c r="L32" s="69"/>
      <c r="M32" s="69"/>
      <c r="R32" s="26"/>
    </row>
    <row r="33" spans="1:18" x14ac:dyDescent="0.2">
      <c r="A33" s="72" t="s">
        <v>38</v>
      </c>
      <c r="B33" s="73"/>
      <c r="C33" s="73"/>
      <c r="D33" s="74"/>
      <c r="E33" s="45" t="s">
        <v>13</v>
      </c>
      <c r="F33" s="50">
        <v>1264.77</v>
      </c>
      <c r="G33" s="14"/>
      <c r="H33" s="49" t="s">
        <v>39</v>
      </c>
      <c r="I33" s="51">
        <v>43116</v>
      </c>
      <c r="J33" s="53">
        <v>4436</v>
      </c>
      <c r="K33" s="52">
        <v>43126</v>
      </c>
      <c r="L33" s="75" t="s">
        <v>35</v>
      </c>
      <c r="M33" s="76"/>
      <c r="R33" s="26"/>
    </row>
    <row r="34" spans="1:18" x14ac:dyDescent="0.2">
      <c r="A34" s="72" t="s">
        <v>40</v>
      </c>
      <c r="B34" s="73"/>
      <c r="C34" s="73"/>
      <c r="D34" s="74"/>
      <c r="E34" s="54" t="s">
        <v>13</v>
      </c>
      <c r="F34" s="50">
        <v>1011.6</v>
      </c>
      <c r="G34" s="14"/>
      <c r="H34" s="49" t="s">
        <v>41</v>
      </c>
      <c r="I34" s="51">
        <v>43103</v>
      </c>
      <c r="J34" s="53">
        <v>4436</v>
      </c>
      <c r="K34" s="52">
        <v>43126</v>
      </c>
      <c r="L34" s="75" t="s">
        <v>22</v>
      </c>
      <c r="M34" s="76"/>
      <c r="R34" s="26"/>
    </row>
    <row r="35" spans="1:18" x14ac:dyDescent="0.2">
      <c r="A35" s="72" t="s">
        <v>42</v>
      </c>
      <c r="B35" s="73"/>
      <c r="C35" s="73"/>
      <c r="D35" s="74"/>
      <c r="E35" s="54" t="s">
        <v>13</v>
      </c>
      <c r="F35" s="50">
        <v>2174.4499999999998</v>
      </c>
      <c r="G35" s="14"/>
      <c r="H35" s="49" t="s">
        <v>43</v>
      </c>
      <c r="I35" s="51">
        <v>43116</v>
      </c>
      <c r="J35" s="53">
        <v>4436</v>
      </c>
      <c r="K35" s="52">
        <v>43126</v>
      </c>
      <c r="L35" s="75" t="s">
        <v>35</v>
      </c>
      <c r="M35" s="76"/>
      <c r="R35" s="26"/>
    </row>
    <row r="36" spans="1:18" x14ac:dyDescent="0.2">
      <c r="A36" s="72" t="s">
        <v>44</v>
      </c>
      <c r="B36" s="73"/>
      <c r="C36" s="73"/>
      <c r="D36" s="74"/>
      <c r="E36" s="54" t="s">
        <v>13</v>
      </c>
      <c r="F36" s="50">
        <v>600</v>
      </c>
      <c r="G36" s="14"/>
      <c r="H36" s="49" t="s">
        <v>45</v>
      </c>
      <c r="I36" s="51">
        <v>43102</v>
      </c>
      <c r="J36" s="53">
        <v>4459</v>
      </c>
      <c r="K36" s="52">
        <v>43130</v>
      </c>
      <c r="L36" s="75" t="s">
        <v>22</v>
      </c>
      <c r="M36" s="76"/>
      <c r="R36" s="26"/>
    </row>
    <row r="37" spans="1:18" ht="15" x14ac:dyDescent="0.25">
      <c r="A37" s="67" t="s">
        <v>15</v>
      </c>
      <c r="B37" s="67"/>
      <c r="C37" s="67"/>
      <c r="D37" s="67"/>
      <c r="E37" s="48" t="s">
        <v>13</v>
      </c>
      <c r="F37" s="28">
        <f>SUM(F33:F36)</f>
        <v>5050.82</v>
      </c>
      <c r="G37" s="29"/>
      <c r="H37" s="8"/>
      <c r="I37" s="30"/>
      <c r="J37" s="30"/>
      <c r="K37" s="30"/>
      <c r="L37" s="68"/>
      <c r="M37" s="68"/>
    </row>
    <row r="38" spans="1:18" ht="15" x14ac:dyDescent="0.25">
      <c r="A38" s="42"/>
      <c r="B38" s="42"/>
      <c r="C38" s="42"/>
      <c r="D38" s="42"/>
      <c r="E38" s="19"/>
      <c r="F38" s="34"/>
      <c r="G38" s="43"/>
      <c r="H38" s="8"/>
      <c r="I38" s="30"/>
      <c r="J38" s="30"/>
      <c r="K38" s="30"/>
      <c r="L38" s="44"/>
      <c r="M38" s="44"/>
    </row>
    <row r="39" spans="1:18" x14ac:dyDescent="0.2">
      <c r="E39" s="26"/>
      <c r="F39" s="25"/>
      <c r="G39" s="6"/>
      <c r="I39" s="31"/>
      <c r="J39" s="31"/>
      <c r="K39" s="31"/>
    </row>
    <row r="40" spans="1:18" x14ac:dyDescent="0.2">
      <c r="A40" s="69" t="s">
        <v>23</v>
      </c>
      <c r="B40" s="69"/>
      <c r="C40" s="69"/>
      <c r="D40" s="69"/>
      <c r="E40" s="13"/>
      <c r="F40" s="25"/>
      <c r="G40" s="6"/>
      <c r="I40" s="31"/>
      <c r="J40" s="31"/>
      <c r="K40" s="31"/>
    </row>
    <row r="41" spans="1:18" x14ac:dyDescent="0.2">
      <c r="A41" s="78" t="s">
        <v>24</v>
      </c>
      <c r="B41" s="78"/>
      <c r="C41" s="78"/>
      <c r="D41" s="78"/>
      <c r="E41" s="27" t="s">
        <v>13</v>
      </c>
      <c r="F41" s="28">
        <f>F27</f>
        <v>5044</v>
      </c>
      <c r="G41" s="17"/>
    </row>
    <row r="42" spans="1:18" x14ac:dyDescent="0.2">
      <c r="A42" s="41" t="s">
        <v>33</v>
      </c>
      <c r="B42" s="32"/>
      <c r="C42" s="32"/>
      <c r="D42" s="33"/>
      <c r="E42" s="27" t="s">
        <v>13</v>
      </c>
      <c r="F42" s="28">
        <f>F43-F27</f>
        <v>6.819999999999709</v>
      </c>
      <c r="G42" s="17"/>
    </row>
    <row r="43" spans="1:18" x14ac:dyDescent="0.2">
      <c r="A43" s="78" t="s">
        <v>25</v>
      </c>
      <c r="B43" s="78"/>
      <c r="C43" s="78"/>
      <c r="D43" s="78"/>
      <c r="E43" s="27" t="s">
        <v>13</v>
      </c>
      <c r="F43" s="28">
        <f>F37</f>
        <v>5050.82</v>
      </c>
      <c r="G43" s="17"/>
    </row>
    <row r="44" spans="1:18" x14ac:dyDescent="0.2">
      <c r="A44" s="9"/>
      <c r="B44" s="9"/>
      <c r="C44" s="9"/>
      <c r="D44" s="9"/>
      <c r="E44" s="19"/>
      <c r="F44" s="34"/>
      <c r="G44" s="34"/>
    </row>
    <row r="45" spans="1:18" x14ac:dyDescent="0.2">
      <c r="F45" s="35"/>
      <c r="G45" s="35"/>
    </row>
    <row r="46" spans="1:18" x14ac:dyDescent="0.2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</row>
    <row r="47" spans="1:18" x14ac:dyDescent="0.2">
      <c r="C47" s="7" t="s">
        <v>46</v>
      </c>
      <c r="D47" s="7"/>
      <c r="E47" s="7"/>
      <c r="F47" s="7"/>
      <c r="G47" s="7"/>
      <c r="H47" s="7"/>
      <c r="I47" s="38"/>
      <c r="J47" s="38"/>
      <c r="K47" s="38"/>
      <c r="L47" s="38"/>
      <c r="M47" s="36"/>
    </row>
    <row r="48" spans="1:18" x14ac:dyDescent="0.2">
      <c r="C48" s="37"/>
      <c r="D48" s="37"/>
      <c r="E48" s="37"/>
      <c r="F48" s="38"/>
      <c r="G48" s="38"/>
      <c r="H48" s="38"/>
      <c r="I48" s="38"/>
      <c r="J48" s="38"/>
      <c r="K48" s="38"/>
      <c r="L48" s="38"/>
      <c r="M48" s="36"/>
    </row>
    <row r="49" spans="1:13" x14ac:dyDescent="0.2">
      <c r="F49" s="38"/>
      <c r="G49" s="38"/>
      <c r="H49" s="38"/>
      <c r="I49" s="38"/>
      <c r="J49" s="38"/>
      <c r="K49" s="38"/>
      <c r="L49" s="38"/>
      <c r="M49" s="36"/>
    </row>
    <row r="50" spans="1:13" x14ac:dyDescent="0.2">
      <c r="F50" s="6"/>
      <c r="G50" s="6"/>
    </row>
    <row r="51" spans="1:13" x14ac:dyDescent="0.2">
      <c r="B51" s="63" t="s">
        <v>26</v>
      </c>
      <c r="C51" s="63"/>
      <c r="D51" s="63"/>
      <c r="E51" s="63"/>
      <c r="F51" s="63"/>
      <c r="G51" s="7"/>
      <c r="H51" s="63" t="s">
        <v>27</v>
      </c>
      <c r="I51" s="63"/>
      <c r="J51" s="63"/>
      <c r="K51" s="63"/>
      <c r="L51" s="63"/>
    </row>
    <row r="52" spans="1:13" x14ac:dyDescent="0.2">
      <c r="B52" s="63" t="s">
        <v>28</v>
      </c>
      <c r="C52" s="63"/>
      <c r="D52" s="63"/>
      <c r="E52" s="63"/>
      <c r="F52" s="63"/>
      <c r="G52" s="7"/>
      <c r="H52" s="77" t="s">
        <v>29</v>
      </c>
      <c r="I52" s="77"/>
      <c r="J52" s="77"/>
      <c r="K52" s="77"/>
      <c r="L52" s="77"/>
    </row>
    <row r="53" spans="1:13" x14ac:dyDescent="0.2">
      <c r="B53" s="46"/>
      <c r="C53" s="46"/>
      <c r="D53" s="46"/>
      <c r="E53" s="46"/>
      <c r="F53" s="46"/>
      <c r="G53" s="7"/>
      <c r="H53" s="47"/>
      <c r="I53" s="47"/>
      <c r="J53" s="47"/>
      <c r="K53" s="47"/>
      <c r="L53" s="47"/>
    </row>
    <row r="54" spans="1:13" x14ac:dyDescent="0.2">
      <c r="F54" s="6"/>
      <c r="G54" s="6"/>
    </row>
    <row r="55" spans="1:13" x14ac:dyDescent="0.2">
      <c r="F55" s="6"/>
      <c r="G55" s="6"/>
    </row>
    <row r="56" spans="1:13" ht="14.25" x14ac:dyDescent="0.2">
      <c r="A56" s="39"/>
      <c r="B56" s="39"/>
      <c r="C56" s="39"/>
      <c r="D56" s="40"/>
      <c r="E56" s="39"/>
      <c r="F56" s="39" t="s">
        <v>30</v>
      </c>
      <c r="G56" s="39"/>
      <c r="H56" s="39"/>
      <c r="I56" s="39"/>
      <c r="J56" s="39"/>
      <c r="K56" s="39"/>
    </row>
    <row r="57" spans="1:13" ht="14.25" x14ac:dyDescent="0.2">
      <c r="A57" s="39"/>
      <c r="B57" s="39"/>
      <c r="C57" s="39"/>
      <c r="D57" s="40"/>
      <c r="E57" s="39"/>
      <c r="F57" s="39" t="s">
        <v>31</v>
      </c>
      <c r="G57" s="39"/>
      <c r="H57" s="39"/>
      <c r="I57" s="39"/>
      <c r="J57" s="39"/>
      <c r="K57" s="39"/>
    </row>
  </sheetData>
  <mergeCells count="38">
    <mergeCell ref="B52:F52"/>
    <mergeCell ref="H52:L52"/>
    <mergeCell ref="L34:M34"/>
    <mergeCell ref="L35:M35"/>
    <mergeCell ref="A41:D41"/>
    <mergeCell ref="A43:D43"/>
    <mergeCell ref="B51:F51"/>
    <mergeCell ref="H51:L51"/>
    <mergeCell ref="L36:M36"/>
    <mergeCell ref="A31:D32"/>
    <mergeCell ref="E31:F32"/>
    <mergeCell ref="A37:D37"/>
    <mergeCell ref="L37:M37"/>
    <mergeCell ref="A40:D40"/>
    <mergeCell ref="H31:H32"/>
    <mergeCell ref="I31:I32"/>
    <mergeCell ref="J31:J32"/>
    <mergeCell ref="K31:K32"/>
    <mergeCell ref="L31:M32"/>
    <mergeCell ref="A33:D33"/>
    <mergeCell ref="A34:D34"/>
    <mergeCell ref="A35:D35"/>
    <mergeCell ref="A36:D36"/>
    <mergeCell ref="L33:M33"/>
    <mergeCell ref="E23:F24"/>
    <mergeCell ref="H23:I24"/>
    <mergeCell ref="A25:D25"/>
    <mergeCell ref="H25:I25"/>
    <mergeCell ref="A9:M9"/>
    <mergeCell ref="B11:L13"/>
    <mergeCell ref="A14:M14"/>
    <mergeCell ref="A18:C18"/>
    <mergeCell ref="A20:C20"/>
    <mergeCell ref="A26:D26"/>
    <mergeCell ref="A27:D27"/>
    <mergeCell ref="A30:D30"/>
    <mergeCell ref="A22:D22"/>
    <mergeCell ref="A23:D24"/>
  </mergeCells>
  <pageMargins left="0.21736111111111101" right="2.0138888888888901E-2" top="0.37986111111111098" bottom="0.19027777777777799" header="0.51180555555555496" footer="0.51180555555555496"/>
  <pageSetup paperSize="9" firstPageNumber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47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MARÇO2017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</dc:creator>
  <cp:lastModifiedBy>Pedro Pedron</cp:lastModifiedBy>
  <cp:revision>14</cp:revision>
  <cp:lastPrinted>2018-01-18T18:52:08Z</cp:lastPrinted>
  <dcterms:created xsi:type="dcterms:W3CDTF">2010-10-22T11:11:21Z</dcterms:created>
  <dcterms:modified xsi:type="dcterms:W3CDTF">2018-02-07T16:24:30Z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Home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